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saic website migration\Final documents and webpage content\During employment\docs and templates\leave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Sheet1!$B$1:$M$32</definedName>
  </definedNames>
  <calcPr calcId="162913"/>
</workbook>
</file>

<file path=xl/calcChain.xml><?xml version="1.0" encoding="utf-8"?>
<calcChain xmlns="http://schemas.openxmlformats.org/spreadsheetml/2006/main">
  <c r="F30" i="1" l="1"/>
  <c r="H30" i="1"/>
  <c r="L27" i="1"/>
  <c r="F27" i="1"/>
  <c r="H23" i="1"/>
  <c r="C26" i="1" s="1"/>
  <c r="O8" i="1"/>
  <c r="H5" i="1" s="1"/>
  <c r="L6" i="1" s="1"/>
  <c r="F28" i="1" l="1"/>
  <c r="H24" i="1"/>
  <c r="H26" i="1" s="1"/>
  <c r="L28" i="1" s="1"/>
  <c r="C30" i="1" l="1"/>
</calcChain>
</file>

<file path=xl/sharedStrings.xml><?xml version="1.0" encoding="utf-8"?>
<sst xmlns="http://schemas.openxmlformats.org/spreadsheetml/2006/main" count="52" uniqueCount="47">
  <si>
    <t>Department</t>
  </si>
  <si>
    <t>Employee name</t>
  </si>
  <si>
    <t>Employee number</t>
  </si>
  <si>
    <t>Part A - to be completed by individual</t>
  </si>
  <si>
    <t>Normal working hours</t>
  </si>
  <si>
    <t>Academic-related</t>
  </si>
  <si>
    <t xml:space="preserve"> FTE hours equivalent</t>
  </si>
  <si>
    <t>Support staff</t>
  </si>
  <si>
    <t>FTE</t>
  </si>
  <si>
    <t xml:space="preserve">       full-time</t>
  </si>
  <si>
    <t>OR</t>
  </si>
  <si>
    <t>Additional annual leave requested for the current leave year:</t>
  </si>
  <si>
    <r>
      <t xml:space="preserve">days </t>
    </r>
    <r>
      <rPr>
        <i/>
        <sz val="11"/>
        <color theme="1"/>
        <rFont val="Calibri"/>
        <family val="2"/>
        <scheme val="minor"/>
      </rPr>
      <t>(full-time staff)</t>
    </r>
  </si>
  <si>
    <r>
      <t>hours</t>
    </r>
    <r>
      <rPr>
        <i/>
        <sz val="11"/>
        <color theme="1"/>
        <rFont val="Calibri"/>
        <family val="2"/>
        <scheme val="minor"/>
      </rPr>
      <t xml:space="preserve"> (part-time staff)</t>
    </r>
  </si>
  <si>
    <t>I would like to sacrifice in</t>
  </si>
  <si>
    <t>(max 12) equal monthly amounts over the following payroll months:</t>
  </si>
  <si>
    <t>Select staff group</t>
  </si>
  <si>
    <t>to</t>
  </si>
  <si>
    <r>
      <t>Declaration</t>
    </r>
    <r>
      <rPr>
        <sz val="11"/>
        <color rgb="FF000000"/>
        <rFont val="Calibri"/>
        <family val="2"/>
      </rPr>
      <t xml:space="preserve">: </t>
    </r>
    <r>
      <rPr>
        <i/>
        <sz val="11"/>
        <color rgb="FF000000"/>
        <rFont val="Calibri"/>
        <family val="2"/>
      </rPr>
      <t>In signing this application I agree to enter into a salary sacrifice.  I have read the scheme guidance and understand how the amount of salary to be sacrificed will be calculated.  I understand and accept that this represents a change in my terms and conditions of employment, and that all other terms and conditions remain unchanged.</t>
    </r>
  </si>
  <si>
    <t>Date:</t>
  </si>
  <si>
    <t>I agree this request</t>
  </si>
  <si>
    <r>
      <t>I am unable to agree to the request, and have explained the reasons to the employee</t>
    </r>
    <r>
      <rPr>
        <i/>
        <sz val="11"/>
        <color theme="1"/>
        <rFont val="Calibri"/>
        <family val="2"/>
        <scheme val="minor"/>
      </rPr>
      <t xml:space="preserve"> </t>
    </r>
  </si>
  <si>
    <t>I am unable to agree the full request, but agree to</t>
  </si>
  <si>
    <t>days (for full-time staff)</t>
  </si>
  <si>
    <t>hours (for part-time staff)</t>
  </si>
  <si>
    <t xml:space="preserve">Employee signature: </t>
  </si>
  <si>
    <t>Part C - to be completed by the departmental HR team</t>
  </si>
  <si>
    <t>Enter FTE salary:</t>
  </si>
  <si>
    <t>Full-time staff</t>
  </si>
  <si>
    <t>total amount to be sacrificed</t>
  </si>
  <si>
    <t>No. of months salary sacrifice</t>
  </si>
  <si>
    <t>Monthly salary sacrifice amount</t>
  </si>
  <si>
    <t>Part-time staff</t>
  </si>
  <si>
    <t xml:space="preserve"> = 1 day's pay (for full-time staff)</t>
  </si>
  <si>
    <t xml:space="preserve"> = 1 hour's pay (for part-time staff)</t>
  </si>
  <si>
    <t xml:space="preserve"> total amount to be sacrificed</t>
  </si>
  <si>
    <t xml:space="preserve"> No. of months salary sacrifice</t>
  </si>
  <si>
    <t xml:space="preserve"> Monthly salary sacrifice amount</t>
  </si>
  <si>
    <t>To the Payroll team: please set up the following salary sacrifice:</t>
  </si>
  <si>
    <t>per month for the period</t>
  </si>
  <si>
    <t>Line manager signature:</t>
  </si>
  <si>
    <t>Name [BLOCK CAPITALS]:</t>
  </si>
  <si>
    <t>Part B - to be completed by line manager/appropriate authoriser</t>
  </si>
  <si>
    <r>
      <t>Signed: (</t>
    </r>
    <r>
      <rPr>
        <i/>
        <sz val="10"/>
        <color theme="1"/>
        <rFont val="Calibri"/>
        <family val="2"/>
        <scheme val="minor"/>
      </rPr>
      <t>Departmental Payroll authorised signatory</t>
    </r>
    <r>
      <rPr>
        <sz val="11"/>
        <color theme="1"/>
        <rFont val="Calibri"/>
        <family val="2"/>
        <scheme val="minor"/>
      </rPr>
      <t>)</t>
    </r>
  </si>
  <si>
    <r>
      <t xml:space="preserve">APPLICATION FOR ADDITIONAL LEAVE - SALARY SACRIFICE
</t>
    </r>
    <r>
      <rPr>
        <i/>
        <sz val="10"/>
        <color theme="1"/>
        <rFont val="Calibri"/>
        <family val="2"/>
        <scheme val="minor"/>
      </rPr>
      <t>Please fill in the information in white cells only - the yellow cells will auto-complete</t>
    </r>
  </si>
  <si>
    <t>if part-time state weekly hours</t>
  </si>
  <si>
    <t>Where a request is  not agreed in full,  give brief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</si>
</sst>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0" xfId="0" applyBorder="1"/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3" borderId="10" xfId="0" applyFill="1" applyBorder="1"/>
    <xf numFmtId="0" fontId="0" fillId="4" borderId="10" xfId="0" applyFill="1" applyBorder="1"/>
    <xf numFmtId="0" fontId="0" fillId="4" borderId="2" xfId="0" applyFill="1" applyBorder="1"/>
    <xf numFmtId="0" fontId="0" fillId="4" borderId="12" xfId="0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164" fontId="2" fillId="4" borderId="10" xfId="0" applyNumberFormat="1" applyFont="1" applyFill="1" applyBorder="1" applyAlignment="1"/>
    <xf numFmtId="0" fontId="2" fillId="4" borderId="11" xfId="0" applyFont="1" applyFill="1" applyBorder="1" applyAlignment="1"/>
    <xf numFmtId="0" fontId="0" fillId="4" borderId="3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7" xfId="0" applyFill="1" applyBorder="1"/>
    <xf numFmtId="0" fontId="1" fillId="4" borderId="12" xfId="0" applyFont="1" applyFill="1" applyBorder="1"/>
    <xf numFmtId="0" fontId="0" fillId="4" borderId="11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0" fillId="4" borderId="0" xfId="0" applyFill="1"/>
    <xf numFmtId="165" fontId="0" fillId="4" borderId="3" xfId="0" applyNumberFormat="1" applyFill="1" applyBorder="1"/>
    <xf numFmtId="165" fontId="0" fillId="4" borderId="8" xfId="0" applyNumberFormat="1" applyFill="1" applyBorder="1"/>
    <xf numFmtId="0" fontId="0" fillId="4" borderId="8" xfId="0" applyFill="1" applyBorder="1" applyAlignment="1"/>
    <xf numFmtId="165" fontId="0" fillId="4" borderId="8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12" xfId="0" applyFill="1" applyBorder="1"/>
    <xf numFmtId="0" fontId="1" fillId="4" borderId="10" xfId="0" applyFont="1" applyFill="1" applyBorder="1"/>
    <xf numFmtId="0" fontId="0" fillId="4" borderId="13" xfId="0" applyFont="1" applyFill="1" applyBorder="1"/>
    <xf numFmtId="0" fontId="0" fillId="4" borderId="1" xfId="0" applyFont="1" applyFill="1" applyBorder="1"/>
    <xf numFmtId="0" fontId="0" fillId="4" borderId="12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7" fontId="0" fillId="6" borderId="1" xfId="0" applyNumberFormat="1" applyFill="1" applyBorder="1" applyProtection="1">
      <protection locked="0"/>
    </xf>
    <xf numFmtId="0" fontId="0" fillId="4" borderId="12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0" borderId="12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4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0" fillId="4" borderId="3" xfId="0" applyFill="1" applyBorder="1" applyAlignment="1"/>
    <xf numFmtId="165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3" borderId="12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10" xfId="0" applyBorder="1" applyAlignment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4" borderId="12" xfId="0" applyFill="1" applyBorder="1" applyAlignment="1">
      <alignment horizontal="left"/>
    </xf>
    <xf numFmtId="0" fontId="0" fillId="4" borderId="12" xfId="0" applyFill="1" applyBorder="1" applyAlignment="1"/>
    <xf numFmtId="0" fontId="0" fillId="4" borderId="11" xfId="0" applyFill="1" applyBorder="1" applyAlignment="1"/>
    <xf numFmtId="0" fontId="1" fillId="4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17" fontId="0" fillId="0" borderId="10" xfId="0" applyNumberFormat="1" applyBorder="1" applyAlignment="1" applyProtection="1">
      <alignment horizontal="center"/>
      <protection locked="0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4" xfId="0" applyFill="1" applyBorder="1" applyAlignment="1"/>
    <xf numFmtId="0" fontId="0" fillId="4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5</xdr:row>
          <xdr:rowOff>7620</xdr:rowOff>
        </xdr:from>
        <xdr:to>
          <xdr:col>4</xdr:col>
          <xdr:colOff>464820</xdr:colOff>
          <xdr:row>5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14</xdr:row>
          <xdr:rowOff>7620</xdr:rowOff>
        </xdr:from>
        <xdr:to>
          <xdr:col>2</xdr:col>
          <xdr:colOff>647700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15</xdr:row>
          <xdr:rowOff>22860</xdr:rowOff>
        </xdr:from>
        <xdr:to>
          <xdr:col>2</xdr:col>
          <xdr:colOff>640080</xdr:colOff>
          <xdr:row>16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16</xdr:row>
          <xdr:rowOff>38100</xdr:rowOff>
        </xdr:from>
        <xdr:to>
          <xdr:col>2</xdr:col>
          <xdr:colOff>640080</xdr:colOff>
          <xdr:row>17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O32"/>
  <sheetViews>
    <sheetView showGridLines="0" tabSelected="1" topLeftCell="A16" zoomScale="130" zoomScaleNormal="130" workbookViewId="0">
      <selection activeCell="E5" sqref="E5:G5"/>
    </sheetView>
  </sheetViews>
  <sheetFormatPr defaultRowHeight="14.4" x14ac:dyDescent="0.3"/>
  <cols>
    <col min="1" max="1" width="1.33203125" customWidth="1"/>
    <col min="2" max="2" width="0.6640625" customWidth="1"/>
    <col min="3" max="3" width="9.88671875" customWidth="1"/>
    <col min="4" max="4" width="12.33203125" customWidth="1"/>
    <col min="5" max="5" width="10.109375" customWidth="1"/>
    <col min="6" max="6" width="9.44140625" customWidth="1"/>
    <col min="7" max="7" width="5" customWidth="1"/>
    <col min="8" max="8" width="8.5546875" customWidth="1"/>
    <col min="10" max="10" width="9.5546875" customWidth="1"/>
    <col min="13" max="13" width="9.6640625" customWidth="1"/>
    <col min="15" max="15" width="0" hidden="1" customWidth="1"/>
  </cols>
  <sheetData>
    <row r="1" spans="2:15" ht="50.25" customHeight="1" x14ac:dyDescent="0.3">
      <c r="B1" s="72" t="s">
        <v>44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2:15" x14ac:dyDescent="0.3">
      <c r="B2" s="4"/>
      <c r="C2" s="53" t="s">
        <v>3</v>
      </c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2:15" ht="16.2" customHeight="1" x14ac:dyDescent="0.3">
      <c r="B3" s="5"/>
      <c r="C3" s="69" t="s">
        <v>0</v>
      </c>
      <c r="D3" s="70"/>
      <c r="E3" s="42"/>
      <c r="F3" s="42"/>
      <c r="G3" s="42"/>
      <c r="H3" s="42"/>
      <c r="I3" s="42"/>
      <c r="J3" s="42"/>
      <c r="K3" s="42"/>
      <c r="L3" s="42"/>
      <c r="M3" s="43"/>
    </row>
    <row r="4" spans="2:15" ht="16.2" customHeight="1" x14ac:dyDescent="0.3">
      <c r="B4" s="6"/>
      <c r="C4" s="55" t="s">
        <v>1</v>
      </c>
      <c r="D4" s="79"/>
      <c r="E4" s="51"/>
      <c r="F4" s="51"/>
      <c r="G4" s="51"/>
      <c r="H4" s="80" t="s">
        <v>2</v>
      </c>
      <c r="I4" s="79"/>
      <c r="J4" s="51"/>
      <c r="K4" s="51"/>
      <c r="L4" s="51"/>
      <c r="M4" s="52"/>
    </row>
    <row r="5" spans="2:15" ht="16.2" customHeight="1" x14ac:dyDescent="0.3">
      <c r="B5" s="1"/>
      <c r="C5" s="69" t="s">
        <v>16</v>
      </c>
      <c r="D5" s="70"/>
      <c r="E5" s="66" t="s">
        <v>7</v>
      </c>
      <c r="F5" s="67"/>
      <c r="G5" s="43"/>
      <c r="H5" s="7" t="str">
        <f>O8</f>
        <v>36.5</v>
      </c>
      <c r="I5" s="68" t="s">
        <v>6</v>
      </c>
      <c r="J5" s="68"/>
      <c r="K5" s="68"/>
      <c r="L5" s="68"/>
      <c r="M5" s="78"/>
      <c r="O5" t="s">
        <v>5</v>
      </c>
    </row>
    <row r="6" spans="2:15" ht="16.2" customHeight="1" x14ac:dyDescent="0.3">
      <c r="B6" s="1"/>
      <c r="C6" s="69" t="s">
        <v>4</v>
      </c>
      <c r="D6" s="70"/>
      <c r="E6" s="76" t="s">
        <v>9</v>
      </c>
      <c r="F6" s="77"/>
      <c r="G6" s="8" t="s">
        <v>10</v>
      </c>
      <c r="H6" s="68" t="s">
        <v>45</v>
      </c>
      <c r="I6" s="69"/>
      <c r="J6" s="70"/>
      <c r="K6" s="35"/>
      <c r="L6" s="9">
        <f>K6/H5</f>
        <v>0</v>
      </c>
      <c r="M6" s="10" t="s">
        <v>8</v>
      </c>
      <c r="O6" t="s">
        <v>7</v>
      </c>
    </row>
    <row r="7" spans="2:15" x14ac:dyDescent="0.3">
      <c r="B7" s="6"/>
      <c r="C7" s="11" t="s">
        <v>11</v>
      </c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2:15" ht="16.2" customHeight="1" x14ac:dyDescent="0.3">
      <c r="B8" s="15"/>
      <c r="C8" s="36"/>
      <c r="D8" s="13" t="s">
        <v>12</v>
      </c>
      <c r="E8" s="13"/>
      <c r="F8" s="71" t="s">
        <v>10</v>
      </c>
      <c r="G8" s="71"/>
      <c r="H8" s="36"/>
      <c r="I8" s="13" t="s">
        <v>13</v>
      </c>
      <c r="J8" s="13"/>
      <c r="K8" s="13"/>
      <c r="L8" s="13"/>
      <c r="M8" s="14"/>
      <c r="O8" s="2" t="str">
        <f>IF(E5="Support Staff","36.5","37.5")</f>
        <v>36.5</v>
      </c>
    </row>
    <row r="9" spans="2:15" ht="16.2" customHeight="1" x14ac:dyDescent="0.3">
      <c r="B9" s="6"/>
      <c r="C9" s="11" t="s">
        <v>14</v>
      </c>
      <c r="D9" s="11"/>
      <c r="E9" s="36"/>
      <c r="F9" s="11" t="s">
        <v>15</v>
      </c>
      <c r="G9" s="11"/>
      <c r="H9" s="11"/>
      <c r="I9" s="11"/>
      <c r="J9" s="11"/>
      <c r="K9" s="11"/>
      <c r="L9" s="11"/>
      <c r="M9" s="12"/>
    </row>
    <row r="10" spans="2:15" ht="16.2" customHeight="1" x14ac:dyDescent="0.3">
      <c r="B10" s="15"/>
      <c r="C10" s="13"/>
      <c r="D10" s="13"/>
      <c r="E10" s="75"/>
      <c r="F10" s="57"/>
      <c r="G10" s="13" t="s">
        <v>17</v>
      </c>
      <c r="H10" s="75"/>
      <c r="I10" s="57"/>
      <c r="J10" s="13"/>
      <c r="K10" s="13"/>
      <c r="L10" s="13"/>
      <c r="M10" s="14"/>
      <c r="O10" s="3"/>
    </row>
    <row r="11" spans="2:15" ht="29.4" customHeight="1" x14ac:dyDescent="0.3">
      <c r="B11" s="6"/>
      <c r="C11" s="60" t="s">
        <v>18</v>
      </c>
      <c r="D11" s="61"/>
      <c r="E11" s="61"/>
      <c r="F11" s="61"/>
      <c r="G11" s="61"/>
      <c r="H11" s="61"/>
      <c r="I11" s="61"/>
      <c r="J11" s="61"/>
      <c r="K11" s="61"/>
      <c r="L11" s="61"/>
      <c r="M11" s="62"/>
      <c r="O11" s="3"/>
    </row>
    <row r="12" spans="2:15" ht="33" customHeight="1" x14ac:dyDescent="0.3">
      <c r="B12" s="15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2:15" ht="20.25" customHeight="1" x14ac:dyDescent="0.3">
      <c r="B13" s="5"/>
      <c r="C13" s="34" t="s">
        <v>25</v>
      </c>
      <c r="D13" s="17"/>
      <c r="E13" s="65"/>
      <c r="F13" s="42"/>
      <c r="G13" s="42"/>
      <c r="H13" s="42"/>
      <c r="I13" s="42"/>
      <c r="J13" s="33" t="s">
        <v>19</v>
      </c>
      <c r="K13" s="65"/>
      <c r="L13" s="42"/>
      <c r="M13" s="43"/>
    </row>
    <row r="14" spans="2:15" ht="21.75" customHeight="1" x14ac:dyDescent="0.3">
      <c r="B14" s="4"/>
      <c r="C14" s="53" t="s">
        <v>42</v>
      </c>
      <c r="D14" s="53"/>
      <c r="E14" s="53"/>
      <c r="F14" s="53"/>
      <c r="G14" s="53"/>
      <c r="H14" s="53"/>
      <c r="I14" s="53"/>
      <c r="J14" s="53"/>
      <c r="K14" s="53"/>
      <c r="L14" s="53"/>
      <c r="M14" s="54"/>
    </row>
    <row r="15" spans="2:15" x14ac:dyDescent="0.3">
      <c r="B15" s="18"/>
      <c r="C15" s="19"/>
      <c r="D15" s="23" t="s">
        <v>20</v>
      </c>
      <c r="E15" s="19"/>
      <c r="F15" s="19"/>
      <c r="G15" s="19"/>
      <c r="H15" s="19"/>
      <c r="I15" s="19"/>
      <c r="J15" s="19"/>
      <c r="K15" s="19"/>
      <c r="L15" s="19"/>
      <c r="M15" s="20"/>
    </row>
    <row r="16" spans="2:15" x14ac:dyDescent="0.3">
      <c r="B16" s="18"/>
      <c r="C16" s="19"/>
      <c r="D16" s="24" t="s">
        <v>21</v>
      </c>
      <c r="E16" s="19"/>
      <c r="F16" s="19"/>
      <c r="G16" s="19"/>
      <c r="H16" s="19"/>
      <c r="I16" s="19"/>
      <c r="J16" s="19"/>
      <c r="K16" s="19"/>
      <c r="L16" s="19"/>
      <c r="M16" s="20"/>
    </row>
    <row r="17" spans="2:13" x14ac:dyDescent="0.3">
      <c r="B17" s="18"/>
      <c r="C17" s="19"/>
      <c r="D17" s="24" t="s">
        <v>22</v>
      </c>
      <c r="E17" s="19"/>
      <c r="F17" s="19"/>
      <c r="G17" s="19"/>
      <c r="H17" s="19"/>
      <c r="I17" s="19"/>
      <c r="J17" s="19"/>
      <c r="K17" s="19"/>
      <c r="L17" s="19"/>
      <c r="M17" s="20"/>
    </row>
    <row r="18" spans="2:13" ht="16.2" customHeight="1" x14ac:dyDescent="0.3">
      <c r="B18" s="18"/>
      <c r="C18" s="19"/>
      <c r="D18" s="36"/>
      <c r="E18" s="19" t="s">
        <v>23</v>
      </c>
      <c r="F18" s="19"/>
      <c r="G18" s="19"/>
      <c r="H18" s="22" t="s">
        <v>10</v>
      </c>
      <c r="I18" s="36"/>
      <c r="J18" s="19" t="s">
        <v>24</v>
      </c>
      <c r="K18" s="19"/>
      <c r="L18" s="19"/>
      <c r="M18" s="20"/>
    </row>
    <row r="19" spans="2:13" x14ac:dyDescent="0.3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2:13" ht="47.25" customHeight="1" x14ac:dyDescent="0.3">
      <c r="B20" s="5"/>
      <c r="C20" s="40" t="s">
        <v>46</v>
      </c>
      <c r="D20" s="41"/>
      <c r="E20" s="42"/>
      <c r="F20" s="42"/>
      <c r="G20" s="42"/>
      <c r="H20" s="42"/>
      <c r="I20" s="42"/>
      <c r="J20" s="42"/>
      <c r="K20" s="42"/>
      <c r="L20" s="42"/>
      <c r="M20" s="43"/>
    </row>
    <row r="21" spans="2:13" ht="20.25" customHeight="1" x14ac:dyDescent="0.3">
      <c r="B21" s="5"/>
      <c r="C21" s="34" t="s">
        <v>40</v>
      </c>
      <c r="D21" s="17"/>
      <c r="E21" s="50"/>
      <c r="F21" s="51"/>
      <c r="G21" s="51"/>
      <c r="H21" s="51"/>
      <c r="I21" s="51"/>
      <c r="J21" s="32" t="s">
        <v>19</v>
      </c>
      <c r="K21" s="50"/>
      <c r="L21" s="51"/>
      <c r="M21" s="52"/>
    </row>
    <row r="22" spans="2:13" ht="24" customHeight="1" x14ac:dyDescent="0.3">
      <c r="B22" s="4"/>
      <c r="C22" s="53" t="s">
        <v>26</v>
      </c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2:13" ht="16.95" customHeight="1" x14ac:dyDescent="0.3">
      <c r="B23" s="6"/>
      <c r="C23" s="55" t="s">
        <v>27</v>
      </c>
      <c r="D23" s="55"/>
      <c r="E23" s="56"/>
      <c r="F23" s="57"/>
      <c r="G23" s="11"/>
      <c r="H23" s="25">
        <f>E23/260</f>
        <v>0</v>
      </c>
      <c r="I23" s="11" t="s">
        <v>33</v>
      </c>
      <c r="J23" s="11"/>
      <c r="K23" s="11"/>
      <c r="L23" s="11"/>
      <c r="M23" s="12"/>
    </row>
    <row r="24" spans="2:13" x14ac:dyDescent="0.3">
      <c r="B24" s="15"/>
      <c r="C24" s="27"/>
      <c r="D24" s="27"/>
      <c r="E24" s="28"/>
      <c r="F24" s="29"/>
      <c r="G24" s="13"/>
      <c r="H24" s="26">
        <f>(H23*5)/H5</f>
        <v>0</v>
      </c>
      <c r="I24" s="13" t="s">
        <v>34</v>
      </c>
      <c r="J24" s="13"/>
      <c r="K24" s="13"/>
      <c r="L24" s="13"/>
      <c r="M24" s="14"/>
    </row>
    <row r="25" spans="2:13" x14ac:dyDescent="0.3">
      <c r="B25" s="5"/>
      <c r="C25" s="16" t="s">
        <v>28</v>
      </c>
      <c r="D25" s="30"/>
      <c r="E25" s="30"/>
      <c r="F25" s="30"/>
      <c r="G25" s="17"/>
      <c r="H25" s="31" t="s">
        <v>32</v>
      </c>
      <c r="I25" s="30"/>
      <c r="J25" s="30"/>
      <c r="K25" s="30"/>
      <c r="L25" s="30"/>
      <c r="M25" s="17"/>
    </row>
    <row r="26" spans="2:13" ht="16.2" customHeight="1" x14ac:dyDescent="0.3">
      <c r="B26" s="6"/>
      <c r="C26" s="37">
        <f>(IF(D18="",C8,D18))*H23</f>
        <v>0</v>
      </c>
      <c r="D26" s="11" t="s">
        <v>29</v>
      </c>
      <c r="E26" s="11"/>
      <c r="F26" s="11"/>
      <c r="G26" s="12"/>
      <c r="H26" s="37">
        <f>(IF(I18="",H8,I18)*H24)</f>
        <v>0</v>
      </c>
      <c r="I26" s="11" t="s">
        <v>35</v>
      </c>
      <c r="J26" s="11"/>
      <c r="K26" s="11"/>
      <c r="L26" s="11"/>
      <c r="M26" s="12"/>
    </row>
    <row r="27" spans="2:13" ht="16.2" customHeight="1" x14ac:dyDescent="0.3">
      <c r="B27" s="18"/>
      <c r="C27" s="19" t="s">
        <v>30</v>
      </c>
      <c r="D27" s="19"/>
      <c r="E27" s="19"/>
      <c r="F27" s="38">
        <f>E9</f>
        <v>0</v>
      </c>
      <c r="G27" s="20"/>
      <c r="H27" s="18" t="s">
        <v>36</v>
      </c>
      <c r="I27" s="19"/>
      <c r="J27" s="19"/>
      <c r="K27" s="19"/>
      <c r="L27" s="38">
        <f>E9</f>
        <v>0</v>
      </c>
      <c r="M27" s="20"/>
    </row>
    <row r="28" spans="2:13" ht="19.5" customHeight="1" x14ac:dyDescent="0.3">
      <c r="B28" s="15"/>
      <c r="C28" s="13" t="s">
        <v>31</v>
      </c>
      <c r="D28" s="13"/>
      <c r="E28" s="13"/>
      <c r="F28" s="37" t="e">
        <f>C26/F27</f>
        <v>#DIV/0!</v>
      </c>
      <c r="G28" s="14"/>
      <c r="H28" s="15" t="s">
        <v>37</v>
      </c>
      <c r="I28" s="13"/>
      <c r="J28" s="13"/>
      <c r="K28" s="13"/>
      <c r="L28" s="37" t="e">
        <f>H26/L27</f>
        <v>#DIV/0!</v>
      </c>
      <c r="M28" s="14"/>
    </row>
    <row r="29" spans="2:13" ht="30.75" customHeight="1" x14ac:dyDescent="0.3">
      <c r="B29" s="4"/>
      <c r="C29" s="58" t="s">
        <v>38</v>
      </c>
      <c r="D29" s="58"/>
      <c r="E29" s="58"/>
      <c r="F29" s="58"/>
      <c r="G29" s="58"/>
      <c r="H29" s="58"/>
      <c r="I29" s="58"/>
      <c r="J29" s="58"/>
      <c r="K29" s="58"/>
      <c r="L29" s="58"/>
      <c r="M29" s="59"/>
    </row>
    <row r="30" spans="2:13" ht="16.2" customHeight="1" x14ac:dyDescent="0.3">
      <c r="B30" s="18"/>
      <c r="C30" s="37" t="e">
        <f>IF(K6="",F28,L28)</f>
        <v>#DIV/0!</v>
      </c>
      <c r="D30" s="19" t="s">
        <v>39</v>
      </c>
      <c r="E30" s="19"/>
      <c r="F30" s="39">
        <f>E10</f>
        <v>0</v>
      </c>
      <c r="G30" s="21" t="s">
        <v>17</v>
      </c>
      <c r="H30" s="39">
        <f>H10</f>
        <v>0</v>
      </c>
      <c r="I30" s="19"/>
      <c r="J30" s="19"/>
      <c r="K30" s="19"/>
      <c r="L30" s="19"/>
      <c r="M30" s="20"/>
    </row>
    <row r="31" spans="2:13" ht="17.25" customHeight="1" x14ac:dyDescent="0.3">
      <c r="B31" s="18"/>
      <c r="C31" s="19" t="s">
        <v>43</v>
      </c>
      <c r="D31" s="19"/>
      <c r="E31" s="19"/>
      <c r="F31" s="19"/>
      <c r="G31" s="19"/>
      <c r="H31" s="44"/>
      <c r="I31" s="45"/>
      <c r="J31" s="45"/>
      <c r="K31" s="45"/>
      <c r="L31" s="46"/>
      <c r="M31" s="20"/>
    </row>
    <row r="32" spans="2:13" ht="21.75" customHeight="1" x14ac:dyDescent="0.3">
      <c r="B32" s="15"/>
      <c r="C32" s="13" t="s">
        <v>41</v>
      </c>
      <c r="D32" s="13"/>
      <c r="E32" s="47"/>
      <c r="F32" s="48"/>
      <c r="G32" s="48"/>
      <c r="H32" s="48"/>
      <c r="I32" s="48"/>
      <c r="J32" s="48"/>
      <c r="K32" s="48"/>
      <c r="L32" s="49"/>
      <c r="M32" s="14"/>
    </row>
  </sheetData>
  <sheetProtection password="CC6E" sheet="1" objects="1" scenarios="1"/>
  <mergeCells count="31">
    <mergeCell ref="B1:M1"/>
    <mergeCell ref="E10:F10"/>
    <mergeCell ref="H10:I10"/>
    <mergeCell ref="C2:M2"/>
    <mergeCell ref="C6:D6"/>
    <mergeCell ref="E6:F6"/>
    <mergeCell ref="C5:D5"/>
    <mergeCell ref="I5:M5"/>
    <mergeCell ref="C3:D3"/>
    <mergeCell ref="E3:M3"/>
    <mergeCell ref="C4:D4"/>
    <mergeCell ref="E4:G4"/>
    <mergeCell ref="H4:I4"/>
    <mergeCell ref="J4:M4"/>
    <mergeCell ref="C11:M12"/>
    <mergeCell ref="E13:I13"/>
    <mergeCell ref="K13:M13"/>
    <mergeCell ref="C14:M14"/>
    <mergeCell ref="E5:G5"/>
    <mergeCell ref="H6:J6"/>
    <mergeCell ref="F8:G8"/>
    <mergeCell ref="C20:D20"/>
    <mergeCell ref="E20:M20"/>
    <mergeCell ref="H31:L31"/>
    <mergeCell ref="E32:L32"/>
    <mergeCell ref="E21:I21"/>
    <mergeCell ref="K21:M21"/>
    <mergeCell ref="C22:M22"/>
    <mergeCell ref="C23:D23"/>
    <mergeCell ref="E23:F23"/>
    <mergeCell ref="C29:M29"/>
  </mergeCells>
  <dataValidations count="1">
    <dataValidation type="list" allowBlank="1" showInputMessage="1" showErrorMessage="1" sqref="E5:F5">
      <formula1>$O$5:$O$6</formula1>
    </dataValidation>
  </dataValidations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251460</xdr:colOff>
                    <xdr:row>5</xdr:row>
                    <xdr:rowOff>7620</xdr:rowOff>
                  </from>
                  <to>
                    <xdr:col>4</xdr:col>
                    <xdr:colOff>464820</xdr:colOff>
                    <xdr:row>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441960</xdr:colOff>
                    <xdr:row>14</xdr:row>
                    <xdr:rowOff>7620</xdr:rowOff>
                  </from>
                  <to>
                    <xdr:col>2</xdr:col>
                    <xdr:colOff>647700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426720</xdr:colOff>
                    <xdr:row>15</xdr:row>
                    <xdr:rowOff>22860</xdr:rowOff>
                  </from>
                  <to>
                    <xdr:col>2</xdr:col>
                    <xdr:colOff>640080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426720</xdr:colOff>
                    <xdr:row>16</xdr:row>
                    <xdr:rowOff>38100</xdr:rowOff>
                  </from>
                  <to>
                    <xdr:col>2</xdr:col>
                    <xdr:colOff>640080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Iasisen-Kandola</dc:creator>
  <cp:lastModifiedBy>Kate Butler</cp:lastModifiedBy>
  <cp:lastPrinted>2018-04-11T13:45:18Z</cp:lastPrinted>
  <dcterms:created xsi:type="dcterms:W3CDTF">2016-07-19T12:50:22Z</dcterms:created>
  <dcterms:modified xsi:type="dcterms:W3CDTF">2019-11-19T18:35:30Z</dcterms:modified>
</cp:coreProperties>
</file>